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88" yWindow="65500" windowWidth="14436" windowHeight="11640" tabRatio="625" activeTab="0"/>
  </bookViews>
  <sheets>
    <sheet name="14" sheetId="1" r:id="rId1"/>
  </sheets>
  <definedNames>
    <definedName name="_xlnm.Print_Area" localSheetId="0">'14'!$A$1:$W$27</definedName>
  </definedNames>
  <calcPr fullCalcOnLoad="1"/>
</workbook>
</file>

<file path=xl/sharedStrings.xml><?xml version="1.0" encoding="utf-8"?>
<sst xmlns="http://schemas.openxmlformats.org/spreadsheetml/2006/main" count="245" uniqueCount="74">
  <si>
    <t>к приказу Минэнерго России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</si>
  <si>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</si>
  <si>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</si>
  <si>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</si>
  <si>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</si>
  <si>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</si>
  <si>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</si>
  <si>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</si>
  <si>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</si>
  <si>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</si>
  <si>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</si>
  <si>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</si>
  <si>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</si>
  <si>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</si>
  <si>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</si>
  <si>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</si>
  <si>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</si>
  <si>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</si>
  <si>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</si>
  <si>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</si>
  <si>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</si>
  <si>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</si>
  <si>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</si>
  <si>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</si>
  <si>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</si>
  <si>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</si>
  <si>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</si>
  <si>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</si>
  <si>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</si>
  <si>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</si>
  <si>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нд</t>
  </si>
  <si>
    <t>1.4</t>
  </si>
  <si>
    <t>км ВЛ</t>
  </si>
  <si>
    <t>16.3.1</t>
  </si>
  <si>
    <t>16.3.2</t>
  </si>
  <si>
    <t>16.4.1</t>
  </si>
  <si>
    <t>16.4.2</t>
  </si>
  <si>
    <t>комплект оборудования</t>
  </si>
  <si>
    <t>от «5» мая 2016 г. №380</t>
  </si>
  <si>
    <t>Прочее новое строительство объектов электросетевого хозяйства, всего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</si>
  <si>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</si>
  <si>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</si>
  <si>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</si>
  <si>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</si>
  <si>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</si>
  <si>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ПСД</t>
  </si>
  <si>
    <t>Чувашская Республика - Чувашия</t>
  </si>
  <si>
    <r>
      <t>Год раскрытия информации:</t>
    </r>
    <r>
      <rPr>
        <u val="single"/>
        <sz val="12"/>
        <rFont val="Times New Roman"/>
        <family val="1"/>
      </rPr>
      <t xml:space="preserve"> 2018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</si>
  <si>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2"/>
        <rFont val="Times New Roman"/>
        <family val="1"/>
      </rPr>
      <t>в сфере электроэнергетики ООО "Коммунальные технологии" на 2015-2019 годы (в части корректировки 2019 года)</t>
    </r>
  </si>
  <si>
    <t>Идентификатор инвестицион-ного проекта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</si>
  <si>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</si>
  <si>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 xml:space="preserve"> - Строительство нового РП</t>
  </si>
  <si>
    <t>H_Ч.ВКЛ.ГППХБК_08-03</t>
  </si>
  <si>
    <t>1.4.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</si>
  <si>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</si>
  <si>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</si>
  <si>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</si>
  <si>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</si>
  <si>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</si>
  <si>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</si>
  <si>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</si>
  <si>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</si>
  <si>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</si>
  <si>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</si>
  <si>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</si>
  <si>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</si>
  <si>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</si>
  <si>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</si>
  <si>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</si>
  <si>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</si>
  <si>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 xml:space="preserve"> - Строительство новой КЛ 10 кВ, для подключения нового  РП</t>
  </si>
  <si>
    <t xml:space="preserve"> - Строительство новой КЛ 10 кВ, для переподключения существующей ТП-752 на новое  РП</t>
  </si>
  <si>
    <t xml:space="preserve"> - Строительство новой КЛ 6 кВ, для подключения нового  РП</t>
  </si>
  <si>
    <t xml:space="preserve"> - Строительство новой КЛ 0,4 кВ, для переподключения существующей ТП-10Ц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</si>
</sst>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91" applyFont="1" applyFill="1">
      <alignment/>
      <protection/>
    </xf>
    <xf numFmtId="0" fontId="37" fillId="0" borderId="0" xfId="91" applyFont="1" applyFill="1" applyAlignment="1">
      <alignment horizontal="center" vertical="center"/>
      <protection/>
    </xf>
    <xf numFmtId="49" fontId="21" fillId="24" borderId="10" xfId="198" applyNumberFormat="1" applyFont="1" applyFill="1" applyBorder="1" applyAlignment="1">
      <alignment horizontal="center" vertical="center"/>
      <protection/>
    </xf>
    <xf numFmtId="0" fontId="25" fillId="0" borderId="0" xfId="91" applyFont="1" applyFill="1">
      <alignment/>
      <protection/>
    </xf>
    <xf numFmtId="0" fontId="21" fillId="0" borderId="0" xfId="91" applyFont="1" applyFill="1" applyAlignment="1">
      <alignment horizontal="center" vertical="center"/>
      <protection/>
    </xf>
    <xf numFmtId="0" fontId="22" fillId="0" borderId="0" xfId="91" applyFont="1" applyFill="1">
      <alignment/>
      <protection/>
    </xf>
    <xf numFmtId="0" fontId="38" fillId="0" borderId="0" xfId="91" applyFont="1" applyFill="1">
      <alignment/>
      <protection/>
    </xf>
    <xf numFmtId="0" fontId="22" fillId="0" borderId="0" xfId="91" applyFont="1" applyFill="1" applyAlignment="1">
      <alignment horizontal="center" vertical="center"/>
      <protection/>
    </xf>
    <xf numFmtId="0" fontId="38" fillId="0" borderId="0" xfId="91" applyFont="1" applyFill="1" applyAlignment="1">
      <alignment horizontal="center" vertical="center"/>
      <protection/>
    </xf>
    <xf numFmtId="0" fontId="27" fillId="0" borderId="0" xfId="91" applyFont="1" applyFill="1" applyAlignment="1">
      <alignment horizontal="center" vertical="center"/>
      <protection/>
    </xf>
    <xf numFmtId="0" fontId="39" fillId="0" borderId="0" xfId="91" applyFont="1" applyFill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49" fontId="22" fillId="24" borderId="0" xfId="91" applyNumberFormat="1" applyFont="1" applyFill="1">
      <alignment/>
      <protection/>
    </xf>
    <xf numFmtId="0" fontId="22" fillId="24" borderId="0" xfId="91" applyFont="1" applyFill="1" applyAlignment="1">
      <alignment vertical="center"/>
      <protection/>
    </xf>
    <xf numFmtId="0" fontId="22" fillId="24" borderId="0" xfId="91" applyFont="1" applyFill="1" applyAlignment="1">
      <alignment vertical="center" wrapText="1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Alignment="1">
      <alignment wrapText="1"/>
      <protection/>
    </xf>
    <xf numFmtId="49" fontId="0" fillId="24" borderId="0" xfId="198" applyNumberFormat="1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22" fillId="24" borderId="0" xfId="91" applyFont="1" applyFill="1" applyAlignment="1">
      <alignment horizontal="center" vertical="center" wrapText="1"/>
      <protection/>
    </xf>
    <xf numFmtId="0" fontId="22" fillId="24" borderId="0" xfId="91" applyFont="1" applyFill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91" applyFont="1" applyFill="1" applyBorder="1" applyAlignment="1">
      <alignment horizontal="center" vertical="center" textRotation="90" wrapText="1"/>
      <protection/>
    </xf>
    <xf numFmtId="49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 wrapText="1"/>
      <protection/>
    </xf>
    <xf numFmtId="0" fontId="27" fillId="24" borderId="0" xfId="91" applyFont="1" applyFill="1" applyAlignment="1">
      <alignment vertical="center"/>
      <protection/>
    </xf>
    <xf numFmtId="0" fontId="27" fillId="24" borderId="0" xfId="91" applyFont="1" applyFill="1">
      <alignment/>
      <protection/>
    </xf>
    <xf numFmtId="0" fontId="27" fillId="24" borderId="0" xfId="91" applyFont="1" applyFill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4" borderId="11" xfId="91" applyFont="1" applyFill="1" applyBorder="1" applyAlignment="1">
      <alignment horizontal="center" vertical="center" wrapText="1"/>
      <protection/>
    </xf>
    <xf numFmtId="174" fontId="25" fillId="24" borderId="11" xfId="91" applyNumberFormat="1" applyFont="1" applyFill="1" applyBorder="1" applyAlignment="1">
      <alignment horizontal="center" vertical="center" wrapText="1"/>
      <protection/>
    </xf>
    <xf numFmtId="1" fontId="25" fillId="24" borderId="11" xfId="91" applyNumberFormat="1" applyFont="1" applyFill="1" applyBorder="1" applyAlignment="1">
      <alignment horizontal="center" vertical="center" wrapText="1"/>
      <protection/>
    </xf>
    <xf numFmtId="0" fontId="21" fillId="24" borderId="0" xfId="91" applyFont="1" applyFill="1" applyAlignment="1">
      <alignment vertical="center"/>
      <protection/>
    </xf>
    <xf numFmtId="0" fontId="21" fillId="24" borderId="0" xfId="91" applyFont="1" applyFill="1">
      <alignment/>
      <protection/>
    </xf>
    <xf numFmtId="0" fontId="21" fillId="24" borderId="0" xfId="91" applyFont="1" applyFill="1" applyAlignment="1">
      <alignment horizontal="center" vertical="center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0" xfId="9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left" vertical="center" wrapText="1"/>
    </xf>
    <xf numFmtId="174" fontId="21" fillId="24" borderId="11" xfId="91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/>
    </xf>
    <xf numFmtId="174" fontId="21" fillId="24" borderId="11" xfId="91" applyNumberFormat="1" applyFont="1" applyFill="1" applyBorder="1" applyAlignment="1">
      <alignment horizontal="left" vertical="center" wrapText="1"/>
      <protection/>
    </xf>
    <xf numFmtId="0" fontId="25" fillId="24" borderId="0" xfId="91" applyFont="1" applyFill="1" applyAlignment="1">
      <alignment vertical="center"/>
      <protection/>
    </xf>
    <xf numFmtId="0" fontId="25" fillId="24" borderId="0" xfId="91" applyFont="1" applyFill="1">
      <alignment/>
      <protection/>
    </xf>
    <xf numFmtId="0" fontId="21" fillId="24" borderId="14" xfId="0" applyFont="1" applyFill="1" applyBorder="1" applyAlignment="1">
      <alignment horizontal="left" vertical="center" wrapText="1"/>
    </xf>
    <xf numFmtId="2" fontId="21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49" fontId="25" fillId="24" borderId="11" xfId="0" applyNumberFormat="1" applyFont="1" applyFill="1" applyBorder="1" applyAlignment="1">
      <alignment horizontal="center" vertical="center" wrapText="1"/>
    </xf>
    <xf numFmtId="0" fontId="26" fillId="24" borderId="0" xfId="91" applyFont="1" applyFill="1" applyAlignment="1">
      <alignment horizontal="center" vertical="center"/>
      <protection/>
    </xf>
    <xf numFmtId="2" fontId="21" fillId="24" borderId="11" xfId="0" applyNumberFormat="1" applyFont="1" applyFill="1" applyBorder="1" applyAlignment="1">
      <alignment horizontal="center" vertical="center" wrapText="1"/>
    </xf>
    <xf numFmtId="2" fontId="21" fillId="24" borderId="10" xfId="198" applyNumberFormat="1" applyFont="1" applyFill="1" applyBorder="1" applyAlignment="1">
      <alignment horizontal="center" vertical="center" wrapText="1"/>
      <protection/>
    </xf>
    <xf numFmtId="49" fontId="21" fillId="24" borderId="11" xfId="198" applyNumberFormat="1" applyFont="1" applyFill="1" applyBorder="1" applyAlignment="1">
      <alignment horizontal="center" vertical="center"/>
      <protection/>
    </xf>
    <xf numFmtId="2" fontId="21" fillId="24" borderId="10" xfId="0" applyNumberFormat="1" applyFont="1" applyFill="1" applyBorder="1" applyAlignment="1">
      <alignment horizontal="center" vertical="center" wrapText="1"/>
    </xf>
    <xf numFmtId="0" fontId="26" fillId="24" borderId="0" xfId="91" applyFont="1" applyFill="1" applyBorder="1" applyAlignment="1">
      <alignment horizontal="center"/>
      <protection/>
    </xf>
    <xf numFmtId="49" fontId="22" fillId="24" borderId="11" xfId="91" applyNumberFormat="1" applyFont="1" applyFill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wrapText="1"/>
      <protection/>
    </xf>
    <xf numFmtId="0" fontId="22" fillId="24" borderId="15" xfId="9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1" xfId="91" applyFont="1" applyFill="1" applyBorder="1" applyAlignment="1">
      <alignment horizontal="center" vertical="center" wrapText="1"/>
      <protection/>
    </xf>
    <xf numFmtId="0" fontId="22" fillId="24" borderId="12" xfId="91" applyFont="1" applyFill="1" applyBorder="1" applyAlignment="1">
      <alignment horizontal="center" vertical="center" wrapText="1"/>
      <protection/>
    </xf>
    <xf numFmtId="0" fontId="22" fillId="24" borderId="14" xfId="91" applyFont="1" applyFill="1" applyBorder="1" applyAlignment="1">
      <alignment horizontal="center" vertical="center" wrapText="1"/>
      <protection/>
    </xf>
    <xf numFmtId="0" fontId="20" fillId="24" borderId="0" xfId="91" applyFont="1" applyFill="1" applyAlignment="1">
      <alignment horizontal="right" vertical="center" wrapText="1"/>
      <protection/>
    </xf>
    <xf numFmtId="0" fontId="20" fillId="24" borderId="0" xfId="91" applyFont="1" applyFill="1" applyAlignment="1">
      <alignment horizontal="right" wrapText="1"/>
      <protection/>
    </xf>
    <xf numFmtId="0" fontId="25" fillId="24" borderId="0" xfId="91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0"/>
  <sheetViews>
    <sheetView tabSelected="1" view="pageBreakPreview" zoomScale="70" zoomScaleSheetLayoutView="70" workbookViewId="0" topLeftCell="A10">
      <pane xSplit="7140" ySplit="3828" topLeftCell="K21" activePane="bottomRight" state="split"/>
      <selection pane="topLeft" activeCell="B11" sqref="B11:B13"/>
      <selection pane="topRight" activeCell="D11" sqref="D11:D13"/>
      <selection pane="bottomLeft" activeCell="B30" sqref="B30"/>
      <selection pane="bottomRight" activeCell="T25" sqref="T25"/>
    </sheetView>
  </sheetViews>
  <sheetFormatPr defaultColWidth="16.625" defaultRowHeight="15.75"/>
  <cols>
    <col min="1" max="1" width="10.375" style="14" customWidth="1"/>
    <col min="2" max="2" width="55.625" style="15" customWidth="1"/>
    <col min="3" max="3" width="14.75390625" style="16" customWidth="1"/>
    <col min="4" max="4" width="20.125" style="16" customWidth="1"/>
    <col min="5" max="5" width="18.625" style="16" hidden="1" customWidth="1"/>
    <col min="6" max="6" width="11.75390625" style="16" customWidth="1"/>
    <col min="7" max="7" width="13.125" style="16" customWidth="1"/>
    <col min="8" max="8" width="15.375" style="16" customWidth="1"/>
    <col min="9" max="9" width="15.50390625" style="16" customWidth="1"/>
    <col min="10" max="10" width="13.875" style="16" customWidth="1"/>
    <col min="11" max="11" width="18.875" style="16" customWidth="1"/>
    <col min="12" max="12" width="14.75390625" style="16" customWidth="1"/>
    <col min="13" max="13" width="19.75390625" style="16" bestFit="1" customWidth="1"/>
    <col min="14" max="14" width="22.75390625" style="16" customWidth="1"/>
    <col min="15" max="15" width="24.375" style="16" customWidth="1"/>
    <col min="16" max="16" width="6.125" style="16" bestFit="1" customWidth="1"/>
    <col min="17" max="17" width="7.25390625" style="16" bestFit="1" customWidth="1"/>
    <col min="18" max="18" width="6.125" style="16" bestFit="1" customWidth="1"/>
    <col min="19" max="19" width="5.25390625" style="16" bestFit="1" customWidth="1"/>
    <col min="20" max="22" width="6.125" style="16" bestFit="1" customWidth="1"/>
    <col min="23" max="23" width="6.125" style="22" bestFit="1" customWidth="1"/>
    <col min="24" max="24" width="4.75390625" style="15" customWidth="1"/>
    <col min="25" max="36" width="9.00390625" style="17" customWidth="1"/>
    <col min="37" max="42" width="9.00390625" style="6" customWidth="1"/>
    <col min="43" max="253" width="9.00390625" style="7" customWidth="1"/>
    <col min="254" max="254" width="3.875" style="7" bestFit="1" customWidth="1"/>
    <col min="255" max="255" width="16.00390625" style="7" bestFit="1" customWidth="1"/>
    <col min="256" max="16384" width="16.625" style="7" bestFit="1" customWidth="1"/>
  </cols>
  <sheetData>
    <row r="1" spans="16:23" ht="15" customHeight="1">
      <c r="P1" s="77" t="s">
        <v>24</v>
      </c>
      <c r="Q1" s="77"/>
      <c r="R1" s="77"/>
      <c r="S1" s="77"/>
      <c r="T1" s="77"/>
      <c r="U1" s="77"/>
      <c r="V1" s="77"/>
      <c r="W1" s="77"/>
    </row>
    <row r="2" spans="15:23" ht="15" customHeight="1">
      <c r="O2" s="78" t="s">
        <v>0</v>
      </c>
      <c r="P2" s="78"/>
      <c r="Q2" s="78"/>
      <c r="R2" s="78"/>
      <c r="S2" s="78"/>
      <c r="T2" s="78"/>
      <c r="U2" s="78"/>
      <c r="V2" s="78"/>
      <c r="W2" s="78"/>
    </row>
    <row r="3" spans="15:23" ht="15" customHeight="1">
      <c r="O3" s="78" t="s">
        <v>38</v>
      </c>
      <c r="P3" s="78"/>
      <c r="Q3" s="78"/>
      <c r="R3" s="78"/>
      <c r="S3" s="78"/>
      <c r="T3" s="78"/>
      <c r="U3" s="78"/>
      <c r="V3" s="78"/>
      <c r="W3" s="78"/>
    </row>
    <row r="4" spans="1:23" ht="16.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2:23" ht="13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42" s="9" customFormat="1" ht="1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22"/>
      <c r="X10" s="1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3"/>
      <c r="AJ10" s="23"/>
      <c r="AK10" s="8"/>
      <c r="AL10" s="8"/>
      <c r="AM10" s="8"/>
      <c r="AN10" s="8"/>
      <c r="AO10" s="8"/>
      <c r="AP10" s="8"/>
    </row>
    <row r="11" spans="1:42" s="9" customFormat="1" ht="38.25" customHeight="1">
      <c r="A11" s="60" t="s">
        <v>14</v>
      </c>
      <c r="B11" s="61" t="s">
        <v>6</v>
      </c>
      <c r="C11" s="61" t="s">
        <v>49</v>
      </c>
      <c r="D11" s="62" t="s">
        <v>7</v>
      </c>
      <c r="E11" s="62" t="s">
        <v>8</v>
      </c>
      <c r="F11" s="65" t="s">
        <v>18</v>
      </c>
      <c r="G11" s="66"/>
      <c r="H11" s="66"/>
      <c r="I11" s="66"/>
      <c r="J11" s="67"/>
      <c r="K11" s="71" t="s">
        <v>19</v>
      </c>
      <c r="L11" s="65" t="s">
        <v>10</v>
      </c>
      <c r="M11" s="67"/>
      <c r="N11" s="61" t="s">
        <v>9</v>
      </c>
      <c r="O11" s="74" t="s">
        <v>17</v>
      </c>
      <c r="P11" s="61" t="s">
        <v>11</v>
      </c>
      <c r="Q11" s="61"/>
      <c r="R11" s="61"/>
      <c r="S11" s="61"/>
      <c r="T11" s="61"/>
      <c r="U11" s="61"/>
      <c r="V11" s="61"/>
      <c r="W11" s="61"/>
      <c r="X11" s="1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3"/>
      <c r="AJ11" s="23"/>
      <c r="AK11" s="8"/>
      <c r="AL11" s="8"/>
      <c r="AM11" s="8"/>
      <c r="AN11" s="8"/>
      <c r="AO11" s="8"/>
      <c r="AP11" s="8"/>
    </row>
    <row r="12" spans="1:42" s="9" customFormat="1" ht="51" customHeight="1">
      <c r="A12" s="60"/>
      <c r="B12" s="61"/>
      <c r="C12" s="61"/>
      <c r="D12" s="62"/>
      <c r="E12" s="62"/>
      <c r="F12" s="68"/>
      <c r="G12" s="69"/>
      <c r="H12" s="69"/>
      <c r="I12" s="69"/>
      <c r="J12" s="70"/>
      <c r="K12" s="72"/>
      <c r="L12" s="68"/>
      <c r="M12" s="70"/>
      <c r="N12" s="61"/>
      <c r="O12" s="75"/>
      <c r="P12" s="61" t="s">
        <v>15</v>
      </c>
      <c r="Q12" s="61"/>
      <c r="R12" s="63" t="s">
        <v>37</v>
      </c>
      <c r="S12" s="64"/>
      <c r="T12" s="63" t="s">
        <v>32</v>
      </c>
      <c r="U12" s="64"/>
      <c r="V12" s="61" t="s">
        <v>1</v>
      </c>
      <c r="W12" s="61"/>
      <c r="X12" s="15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3"/>
      <c r="AJ12" s="23"/>
      <c r="AK12" s="8"/>
      <c r="AL12" s="8"/>
      <c r="AM12" s="8"/>
      <c r="AN12" s="8"/>
      <c r="AO12" s="8"/>
      <c r="AP12" s="8"/>
    </row>
    <row r="13" spans="1:42" s="9" customFormat="1" ht="137.25" customHeight="1">
      <c r="A13" s="60"/>
      <c r="B13" s="61"/>
      <c r="C13" s="61"/>
      <c r="D13" s="62"/>
      <c r="E13" s="62"/>
      <c r="F13" s="24" t="s">
        <v>5</v>
      </c>
      <c r="G13" s="24" t="s">
        <v>2</v>
      </c>
      <c r="H13" s="24" t="s">
        <v>3</v>
      </c>
      <c r="I13" s="25" t="s">
        <v>28</v>
      </c>
      <c r="J13" s="24" t="s">
        <v>4</v>
      </c>
      <c r="K13" s="73"/>
      <c r="L13" s="26" t="s">
        <v>26</v>
      </c>
      <c r="M13" s="26" t="s">
        <v>27</v>
      </c>
      <c r="N13" s="61"/>
      <c r="O13" s="76"/>
      <c r="P13" s="27" t="s">
        <v>12</v>
      </c>
      <c r="Q13" s="27" t="s">
        <v>13</v>
      </c>
      <c r="R13" s="27" t="s">
        <v>12</v>
      </c>
      <c r="S13" s="27" t="s">
        <v>13</v>
      </c>
      <c r="T13" s="27" t="s">
        <v>12</v>
      </c>
      <c r="U13" s="27" t="s">
        <v>13</v>
      </c>
      <c r="V13" s="27" t="s">
        <v>12</v>
      </c>
      <c r="W13" s="27" t="s">
        <v>13</v>
      </c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3"/>
      <c r="AJ13" s="23"/>
      <c r="AK13" s="8"/>
      <c r="AL13" s="8"/>
      <c r="AM13" s="8"/>
      <c r="AN13" s="8"/>
      <c r="AO13" s="8"/>
      <c r="AP13" s="8"/>
    </row>
    <row r="14" spans="1:42" s="11" customFormat="1" ht="15" customHeight="1">
      <c r="A14" s="28">
        <v>1</v>
      </c>
      <c r="B14" s="29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 t="s">
        <v>20</v>
      </c>
      <c r="Q14" s="30" t="s">
        <v>21</v>
      </c>
      <c r="R14" s="30" t="s">
        <v>22</v>
      </c>
      <c r="S14" s="30" t="s">
        <v>23</v>
      </c>
      <c r="T14" s="30" t="s">
        <v>33</v>
      </c>
      <c r="U14" s="30" t="s">
        <v>34</v>
      </c>
      <c r="V14" s="30" t="s">
        <v>35</v>
      </c>
      <c r="W14" s="30" t="s">
        <v>36</v>
      </c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10"/>
      <c r="AL14" s="10"/>
      <c r="AM14" s="10"/>
      <c r="AN14" s="10"/>
      <c r="AO14" s="10"/>
      <c r="AP14" s="10"/>
    </row>
    <row r="15" spans="1:42" s="2" customFormat="1" ht="16.5">
      <c r="A15" s="34" t="s">
        <v>29</v>
      </c>
      <c r="B15" s="35" t="s">
        <v>46</v>
      </c>
      <c r="C15" s="36" t="s">
        <v>44</v>
      </c>
      <c r="D15" s="37">
        <f>D16</f>
        <v>94.36691916</v>
      </c>
      <c r="E15" s="37">
        <f aca="true" t="shared" si="0" ref="E15:W15">E16</f>
        <v>0</v>
      </c>
      <c r="F15" s="37">
        <f t="shared" si="0"/>
        <v>94.36691916</v>
      </c>
      <c r="G15" s="37">
        <f t="shared" si="0"/>
        <v>0</v>
      </c>
      <c r="H15" s="37">
        <f t="shared" si="0"/>
        <v>0</v>
      </c>
      <c r="I15" s="37">
        <f t="shared" si="0"/>
        <v>94.36691916</v>
      </c>
      <c r="J15" s="37">
        <f t="shared" si="0"/>
        <v>0</v>
      </c>
      <c r="K15" s="37">
        <f t="shared" si="0"/>
        <v>78.63909930000001</v>
      </c>
      <c r="L15" s="38" t="s">
        <v>30</v>
      </c>
      <c r="M15" s="37">
        <f t="shared" si="0"/>
        <v>78.63909930000001</v>
      </c>
      <c r="N15" s="37" t="s">
        <v>30</v>
      </c>
      <c r="O15" s="37" t="s">
        <v>30</v>
      </c>
      <c r="P15" s="37">
        <f t="shared" si="0"/>
        <v>0</v>
      </c>
      <c r="Q15" s="37">
        <f t="shared" si="0"/>
        <v>15.013</v>
      </c>
      <c r="R15" s="38">
        <f t="shared" si="0"/>
        <v>0</v>
      </c>
      <c r="S15" s="38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1.26</v>
      </c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1"/>
      <c r="AK15" s="5"/>
      <c r="AL15" s="5"/>
      <c r="AM15" s="5"/>
      <c r="AN15" s="5"/>
      <c r="AO15" s="5"/>
      <c r="AP15" s="5"/>
    </row>
    <row r="16" spans="1:42" s="2" customFormat="1" ht="33">
      <c r="A16" s="34" t="s">
        <v>31</v>
      </c>
      <c r="B16" s="42" t="s">
        <v>39</v>
      </c>
      <c r="C16" s="43" t="s">
        <v>44</v>
      </c>
      <c r="D16" s="37">
        <f>SUM(D17:D25)</f>
        <v>94.36691916</v>
      </c>
      <c r="E16" s="37">
        <f>SUM(E17:E25)</f>
        <v>0</v>
      </c>
      <c r="F16" s="37">
        <f>SUM(F17:F25)</f>
        <v>94.36691916</v>
      </c>
      <c r="G16" s="37">
        <f>SUM(G17:G25)</f>
        <v>0</v>
      </c>
      <c r="H16" s="37">
        <f>SUM(H17:H25)</f>
        <v>0</v>
      </c>
      <c r="I16" s="37">
        <f>SUM(I17:I25)</f>
        <v>94.36691916</v>
      </c>
      <c r="J16" s="37">
        <f>SUM(J17:J25)</f>
        <v>0</v>
      </c>
      <c r="K16" s="37">
        <f>SUM(K17:K25)</f>
        <v>78.63909930000001</v>
      </c>
      <c r="L16" s="38" t="s">
        <v>30</v>
      </c>
      <c r="M16" s="37">
        <f>SUM(M17:M25)</f>
        <v>78.63909930000001</v>
      </c>
      <c r="N16" s="37" t="s">
        <v>30</v>
      </c>
      <c r="O16" s="37" t="s">
        <v>30</v>
      </c>
      <c r="P16" s="37">
        <f aca="true" t="shared" si="1" ref="P16:W16">SUM(P17:P23)</f>
        <v>0</v>
      </c>
      <c r="Q16" s="37">
        <f t="shared" si="1"/>
        <v>15.013</v>
      </c>
      <c r="R16" s="37">
        <f t="shared" si="1"/>
        <v>0</v>
      </c>
      <c r="S16" s="38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1.26</v>
      </c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5"/>
      <c r="AL16" s="5"/>
      <c r="AM16" s="5"/>
      <c r="AN16" s="5"/>
      <c r="AO16" s="5"/>
      <c r="AP16" s="5"/>
    </row>
    <row r="17" spans="1:42" s="1" customFormat="1" ht="66.75">
      <c r="A17" s="3" t="s">
        <v>31</v>
      </c>
      <c r="B17" s="50" t="s">
        <v>54</v>
      </c>
      <c r="C17" s="58" t="s">
        <v>55</v>
      </c>
      <c r="D17" s="45">
        <v>3.911470428</v>
      </c>
      <c r="E17" s="45" t="s">
        <v>45</v>
      </c>
      <c r="F17" s="45">
        <f aca="true" t="shared" si="2" ref="F17:F23">D17</f>
        <v>3.911470428</v>
      </c>
      <c r="G17" s="45" t="s">
        <v>30</v>
      </c>
      <c r="H17" s="45" t="s">
        <v>30</v>
      </c>
      <c r="I17" s="45">
        <v>3.911470428</v>
      </c>
      <c r="J17" s="45" t="s">
        <v>30</v>
      </c>
      <c r="K17" s="45">
        <v>3.25955869</v>
      </c>
      <c r="L17" s="46">
        <v>2021</v>
      </c>
      <c r="M17" s="45">
        <f aca="true" t="shared" si="3" ref="M17:M25">K17</f>
        <v>3.25955869</v>
      </c>
      <c r="N17" s="47" t="s">
        <v>70</v>
      </c>
      <c r="O17" s="45" t="s">
        <v>30</v>
      </c>
      <c r="P17" s="45" t="s">
        <v>30</v>
      </c>
      <c r="Q17" s="45">
        <v>1</v>
      </c>
      <c r="R17" s="45" t="s">
        <v>30</v>
      </c>
      <c r="S17" s="45" t="s">
        <v>30</v>
      </c>
      <c r="T17" s="45" t="s">
        <v>30</v>
      </c>
      <c r="U17" s="45" t="s">
        <v>30</v>
      </c>
      <c r="V17" s="45" t="s">
        <v>30</v>
      </c>
      <c r="W17" s="45" t="s">
        <v>30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"/>
      <c r="AL17" s="4"/>
      <c r="AM17" s="4"/>
      <c r="AN17" s="4"/>
      <c r="AO17" s="4"/>
      <c r="AP17" s="4"/>
    </row>
    <row r="18" spans="1:42" s="1" customFormat="1" ht="66.75">
      <c r="A18" s="3" t="s">
        <v>31</v>
      </c>
      <c r="B18" s="44" t="s">
        <v>56</v>
      </c>
      <c r="C18" s="51" t="s">
        <v>57</v>
      </c>
      <c r="D18" s="45">
        <v>11.584972344</v>
      </c>
      <c r="E18" s="45" t="s">
        <v>45</v>
      </c>
      <c r="F18" s="45">
        <f t="shared" si="2"/>
        <v>11.584972344</v>
      </c>
      <c r="G18" s="45" t="s">
        <v>30</v>
      </c>
      <c r="H18" s="45" t="s">
        <v>30</v>
      </c>
      <c r="I18" s="45">
        <v>11.584972344</v>
      </c>
      <c r="J18" s="45" t="s">
        <v>30</v>
      </c>
      <c r="K18" s="45">
        <v>9.654143620000001</v>
      </c>
      <c r="L18" s="46">
        <v>2021</v>
      </c>
      <c r="M18" s="45">
        <f t="shared" si="3"/>
        <v>9.654143620000001</v>
      </c>
      <c r="N18" s="47" t="s">
        <v>70</v>
      </c>
      <c r="O18" s="45" t="s">
        <v>30</v>
      </c>
      <c r="P18" s="45" t="s">
        <v>30</v>
      </c>
      <c r="Q18" s="45">
        <v>3</v>
      </c>
      <c r="R18" s="45" t="s">
        <v>30</v>
      </c>
      <c r="S18" s="45" t="s">
        <v>30</v>
      </c>
      <c r="T18" s="45" t="s">
        <v>30</v>
      </c>
      <c r="U18" s="45" t="s">
        <v>30</v>
      </c>
      <c r="V18" s="45" t="s">
        <v>30</v>
      </c>
      <c r="W18" s="45" t="s">
        <v>30</v>
      </c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"/>
      <c r="AL18" s="4"/>
      <c r="AM18" s="4"/>
      <c r="AN18" s="4"/>
      <c r="AO18" s="4"/>
      <c r="AP18" s="4"/>
    </row>
    <row r="19" spans="1:42" s="1" customFormat="1" ht="100.5">
      <c r="A19" s="3" t="s">
        <v>31</v>
      </c>
      <c r="B19" s="44" t="s">
        <v>58</v>
      </c>
      <c r="C19" s="51" t="s">
        <v>59</v>
      </c>
      <c r="D19" s="45">
        <v>1.490850696</v>
      </c>
      <c r="E19" s="45" t="s">
        <v>45</v>
      </c>
      <c r="F19" s="45">
        <f t="shared" si="2"/>
        <v>1.490850696</v>
      </c>
      <c r="G19" s="45" t="s">
        <v>30</v>
      </c>
      <c r="H19" s="45" t="s">
        <v>30</v>
      </c>
      <c r="I19" s="45">
        <v>1.490850696</v>
      </c>
      <c r="J19" s="45" t="s">
        <v>30</v>
      </c>
      <c r="K19" s="45">
        <v>1.24237558</v>
      </c>
      <c r="L19" s="46">
        <v>2021</v>
      </c>
      <c r="M19" s="45">
        <f t="shared" si="3"/>
        <v>1.24237558</v>
      </c>
      <c r="N19" s="47" t="s">
        <v>71</v>
      </c>
      <c r="O19" s="45" t="s">
        <v>30</v>
      </c>
      <c r="P19" s="45" t="s">
        <v>30</v>
      </c>
      <c r="Q19" s="45">
        <v>0.3</v>
      </c>
      <c r="R19" s="45" t="s">
        <v>30</v>
      </c>
      <c r="S19" s="45" t="s">
        <v>30</v>
      </c>
      <c r="T19" s="45" t="s">
        <v>30</v>
      </c>
      <c r="U19" s="45" t="s">
        <v>30</v>
      </c>
      <c r="V19" s="45" t="s">
        <v>30</v>
      </c>
      <c r="W19" s="45" t="s">
        <v>30</v>
      </c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"/>
      <c r="AL19" s="4"/>
      <c r="AM19" s="4"/>
      <c r="AN19" s="4"/>
      <c r="AO19" s="4"/>
      <c r="AP19" s="4"/>
    </row>
    <row r="20" spans="1:42" s="1" customFormat="1" ht="66.75">
      <c r="A20" s="3" t="s">
        <v>31</v>
      </c>
      <c r="B20" s="44" t="s">
        <v>60</v>
      </c>
      <c r="C20" s="56" t="s">
        <v>61</v>
      </c>
      <c r="D20" s="45">
        <v>0.8998896239999999</v>
      </c>
      <c r="E20" s="45" t="s">
        <v>45</v>
      </c>
      <c r="F20" s="45">
        <f t="shared" si="2"/>
        <v>0.8998896239999999</v>
      </c>
      <c r="G20" s="45" t="s">
        <v>30</v>
      </c>
      <c r="H20" s="45" t="s">
        <v>30</v>
      </c>
      <c r="I20" s="45">
        <v>0.8998896239999999</v>
      </c>
      <c r="J20" s="45" t="s">
        <v>30</v>
      </c>
      <c r="K20" s="45">
        <v>0.74990802</v>
      </c>
      <c r="L20" s="46">
        <v>2020</v>
      </c>
      <c r="M20" s="45">
        <f t="shared" si="3"/>
        <v>0.74990802</v>
      </c>
      <c r="N20" s="47" t="s">
        <v>72</v>
      </c>
      <c r="O20" s="45" t="s">
        <v>30</v>
      </c>
      <c r="P20" s="45" t="s">
        <v>30</v>
      </c>
      <c r="Q20" s="45">
        <v>3.3</v>
      </c>
      <c r="R20" s="45" t="s">
        <v>30</v>
      </c>
      <c r="S20" s="45" t="s">
        <v>30</v>
      </c>
      <c r="T20" s="45" t="s">
        <v>30</v>
      </c>
      <c r="U20" s="45" t="s">
        <v>30</v>
      </c>
      <c r="V20" s="45" t="s">
        <v>30</v>
      </c>
      <c r="W20" s="45" t="s">
        <v>30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"/>
      <c r="AL20" s="4"/>
      <c r="AM20" s="4"/>
      <c r="AN20" s="4"/>
      <c r="AO20" s="4"/>
      <c r="AP20" s="4"/>
    </row>
    <row r="21" spans="1:42" s="1" customFormat="1" ht="84">
      <c r="A21" s="3" t="s">
        <v>31</v>
      </c>
      <c r="B21" s="44" t="s">
        <v>50</v>
      </c>
      <c r="C21" s="51" t="s">
        <v>52</v>
      </c>
      <c r="D21" s="45">
        <v>24.484558332</v>
      </c>
      <c r="E21" s="45" t="s">
        <v>45</v>
      </c>
      <c r="F21" s="45">
        <f t="shared" si="2"/>
        <v>24.484558332</v>
      </c>
      <c r="G21" s="45" t="s">
        <v>30</v>
      </c>
      <c r="H21" s="45" t="s">
        <v>30</v>
      </c>
      <c r="I21" s="45">
        <v>24.484558332</v>
      </c>
      <c r="J21" s="45" t="s">
        <v>30</v>
      </c>
      <c r="K21" s="45">
        <v>20.403798610000003</v>
      </c>
      <c r="L21" s="46">
        <v>2024</v>
      </c>
      <c r="M21" s="45">
        <f t="shared" si="3"/>
        <v>20.403798610000003</v>
      </c>
      <c r="N21" s="47" t="s">
        <v>70</v>
      </c>
      <c r="O21" s="45" t="s">
        <v>30</v>
      </c>
      <c r="P21" s="45" t="s">
        <v>30</v>
      </c>
      <c r="Q21" s="45">
        <v>7.013</v>
      </c>
      <c r="R21" s="45" t="s">
        <v>30</v>
      </c>
      <c r="S21" s="45" t="s">
        <v>30</v>
      </c>
      <c r="T21" s="45" t="s">
        <v>30</v>
      </c>
      <c r="U21" s="45" t="s">
        <v>30</v>
      </c>
      <c r="V21" s="45" t="s">
        <v>30</v>
      </c>
      <c r="W21" s="45" t="s">
        <v>30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"/>
      <c r="AL21" s="4"/>
      <c r="AM21" s="4"/>
      <c r="AN21" s="4"/>
      <c r="AO21" s="4"/>
      <c r="AP21" s="4"/>
    </row>
    <row r="22" spans="1:42" s="1" customFormat="1" ht="84">
      <c r="A22" s="3" t="s">
        <v>31</v>
      </c>
      <c r="B22" s="44" t="s">
        <v>62</v>
      </c>
      <c r="C22" s="55" t="s">
        <v>63</v>
      </c>
      <c r="D22" s="45">
        <v>0.792187152</v>
      </c>
      <c r="E22" s="45" t="s">
        <v>45</v>
      </c>
      <c r="F22" s="45">
        <f t="shared" si="2"/>
        <v>0.792187152</v>
      </c>
      <c r="G22" s="45" t="s">
        <v>30</v>
      </c>
      <c r="H22" s="45" t="s">
        <v>30</v>
      </c>
      <c r="I22" s="45">
        <v>0.792187152</v>
      </c>
      <c r="J22" s="45" t="s">
        <v>30</v>
      </c>
      <c r="K22" s="45">
        <v>0.66015596</v>
      </c>
      <c r="L22" s="46">
        <v>2024</v>
      </c>
      <c r="M22" s="45">
        <f t="shared" si="3"/>
        <v>0.66015596</v>
      </c>
      <c r="N22" s="47" t="s">
        <v>73</v>
      </c>
      <c r="O22" s="45" t="s">
        <v>30</v>
      </c>
      <c r="P22" s="45" t="s">
        <v>30</v>
      </c>
      <c r="Q22" s="45">
        <v>0.4</v>
      </c>
      <c r="R22" s="45" t="s">
        <v>30</v>
      </c>
      <c r="S22" s="45" t="s">
        <v>30</v>
      </c>
      <c r="T22" s="45" t="s">
        <v>30</v>
      </c>
      <c r="U22" s="45" t="s">
        <v>30</v>
      </c>
      <c r="V22" s="45" t="s">
        <v>30</v>
      </c>
      <c r="W22" s="45" t="s">
        <v>30</v>
      </c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"/>
      <c r="AL22" s="4"/>
      <c r="AM22" s="4"/>
      <c r="AN22" s="4"/>
      <c r="AO22" s="4"/>
      <c r="AP22" s="4"/>
    </row>
    <row r="23" spans="1:36" s="4" customFormat="1" ht="50.25">
      <c r="A23" s="3" t="s">
        <v>31</v>
      </c>
      <c r="B23" s="44" t="s">
        <v>64</v>
      </c>
      <c r="C23" s="58" t="s">
        <v>65</v>
      </c>
      <c r="D23" s="45">
        <v>25.521663528</v>
      </c>
      <c r="E23" s="45" t="s">
        <v>45</v>
      </c>
      <c r="F23" s="45">
        <f t="shared" si="2"/>
        <v>25.521663528</v>
      </c>
      <c r="G23" s="45" t="s">
        <v>30</v>
      </c>
      <c r="H23" s="45" t="s">
        <v>30</v>
      </c>
      <c r="I23" s="45">
        <v>25.521663528</v>
      </c>
      <c r="J23" s="45" t="s">
        <v>30</v>
      </c>
      <c r="K23" s="45">
        <v>21.26805294</v>
      </c>
      <c r="L23" s="46">
        <v>2020</v>
      </c>
      <c r="M23" s="45">
        <f t="shared" si="3"/>
        <v>21.26805294</v>
      </c>
      <c r="N23" s="47" t="s">
        <v>51</v>
      </c>
      <c r="O23" s="45" t="s">
        <v>30</v>
      </c>
      <c r="P23" s="45" t="s">
        <v>30</v>
      </c>
      <c r="Q23" s="45" t="s">
        <v>30</v>
      </c>
      <c r="R23" s="45" t="s">
        <v>30</v>
      </c>
      <c r="S23" s="45" t="s">
        <v>30</v>
      </c>
      <c r="T23" s="45" t="s">
        <v>30</v>
      </c>
      <c r="U23" s="45" t="s">
        <v>30</v>
      </c>
      <c r="V23" s="45" t="s">
        <v>30</v>
      </c>
      <c r="W23" s="45">
        <v>1.26</v>
      </c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" customFormat="1" ht="50.25">
      <c r="A24" s="57" t="s">
        <v>53</v>
      </c>
      <c r="B24" s="44" t="s">
        <v>66</v>
      </c>
      <c r="C24" s="58" t="s">
        <v>67</v>
      </c>
      <c r="D24" s="45">
        <v>25.521663528</v>
      </c>
      <c r="E24" s="45"/>
      <c r="F24" s="45">
        <f>D24</f>
        <v>25.521663528</v>
      </c>
      <c r="G24" s="45" t="s">
        <v>30</v>
      </c>
      <c r="H24" s="45" t="s">
        <v>30</v>
      </c>
      <c r="I24" s="45">
        <v>25.521663528</v>
      </c>
      <c r="J24" s="45" t="s">
        <v>30</v>
      </c>
      <c r="K24" s="45">
        <v>21.26805294</v>
      </c>
      <c r="L24" s="46">
        <v>2020</v>
      </c>
      <c r="M24" s="45">
        <f t="shared" si="3"/>
        <v>21.26805294</v>
      </c>
      <c r="N24" s="47" t="s">
        <v>51</v>
      </c>
      <c r="O24" s="45" t="s">
        <v>30</v>
      </c>
      <c r="P24" s="45" t="s">
        <v>30</v>
      </c>
      <c r="Q24" s="45" t="s">
        <v>30</v>
      </c>
      <c r="R24" s="45" t="s">
        <v>30</v>
      </c>
      <c r="S24" s="45" t="s">
        <v>30</v>
      </c>
      <c r="T24" s="45" t="s">
        <v>30</v>
      </c>
      <c r="U24" s="45" t="s">
        <v>30</v>
      </c>
      <c r="V24" s="45" t="s">
        <v>30</v>
      </c>
      <c r="W24" s="45">
        <v>1.26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" customFormat="1" ht="50.25">
      <c r="A25" s="57" t="s">
        <v>53</v>
      </c>
      <c r="B25" s="44" t="s">
        <v>68</v>
      </c>
      <c r="C25" s="58" t="s">
        <v>69</v>
      </c>
      <c r="D25" s="45">
        <v>0.159663528</v>
      </c>
      <c r="E25" s="45"/>
      <c r="F25" s="45">
        <f>D25</f>
        <v>0.159663528</v>
      </c>
      <c r="G25" s="45" t="s">
        <v>30</v>
      </c>
      <c r="H25" s="45" t="s">
        <v>30</v>
      </c>
      <c r="I25" s="45">
        <v>0.159663528</v>
      </c>
      <c r="J25" s="45" t="s">
        <v>30</v>
      </c>
      <c r="K25" s="45">
        <v>0.13305294</v>
      </c>
      <c r="L25" s="46">
        <v>2020</v>
      </c>
      <c r="M25" s="45">
        <f t="shared" si="3"/>
        <v>0.13305294</v>
      </c>
      <c r="N25" s="47" t="s">
        <v>51</v>
      </c>
      <c r="O25" s="45" t="s">
        <v>30</v>
      </c>
      <c r="P25" s="45" t="s">
        <v>30</v>
      </c>
      <c r="Q25" s="45" t="s">
        <v>30</v>
      </c>
      <c r="R25" s="45" t="s">
        <v>30</v>
      </c>
      <c r="S25" s="45" t="s">
        <v>30</v>
      </c>
      <c r="T25" s="45" t="s">
        <v>30</v>
      </c>
      <c r="U25" s="45" t="s">
        <v>30</v>
      </c>
      <c r="V25" s="45" t="s">
        <v>30</v>
      </c>
      <c r="W25" s="45">
        <v>1.26</v>
      </c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42" s="13" customFormat="1" ht="33">
      <c r="A26" s="52" t="s">
        <v>40</v>
      </c>
      <c r="B26" s="53" t="s">
        <v>41</v>
      </c>
      <c r="C26" s="36" t="s">
        <v>44</v>
      </c>
      <c r="D26" s="36" t="s">
        <v>30</v>
      </c>
      <c r="E26" s="36" t="s">
        <v>30</v>
      </c>
      <c r="F26" s="36" t="s">
        <v>30</v>
      </c>
      <c r="G26" s="36" t="s">
        <v>30</v>
      </c>
      <c r="H26" s="36" t="s">
        <v>30</v>
      </c>
      <c r="I26" s="36" t="s">
        <v>30</v>
      </c>
      <c r="J26" s="36" t="s">
        <v>30</v>
      </c>
      <c r="K26" s="36" t="s">
        <v>30</v>
      </c>
      <c r="L26" s="36" t="s">
        <v>30</v>
      </c>
      <c r="M26" s="36" t="s">
        <v>30</v>
      </c>
      <c r="N26" s="36" t="s">
        <v>30</v>
      </c>
      <c r="O26" s="36" t="s">
        <v>30</v>
      </c>
      <c r="P26" s="36" t="s">
        <v>30</v>
      </c>
      <c r="Q26" s="36" t="s">
        <v>30</v>
      </c>
      <c r="R26" s="36" t="s">
        <v>30</v>
      </c>
      <c r="S26" s="36" t="s">
        <v>30</v>
      </c>
      <c r="T26" s="36" t="s">
        <v>30</v>
      </c>
      <c r="U26" s="36" t="s">
        <v>30</v>
      </c>
      <c r="V26" s="36" t="s">
        <v>30</v>
      </c>
      <c r="W26" s="36" t="s">
        <v>30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2"/>
      <c r="AL26" s="12"/>
      <c r="AM26" s="12"/>
      <c r="AN26" s="12"/>
      <c r="AO26" s="12"/>
      <c r="AP26" s="12"/>
    </row>
    <row r="27" spans="1:42" s="13" customFormat="1" ht="33">
      <c r="A27" s="52" t="s">
        <v>42</v>
      </c>
      <c r="B27" s="53" t="s">
        <v>43</v>
      </c>
      <c r="C27" s="36" t="s">
        <v>44</v>
      </c>
      <c r="D27" s="36" t="s">
        <v>30</v>
      </c>
      <c r="E27" s="36" t="s">
        <v>30</v>
      </c>
      <c r="F27" s="36" t="s">
        <v>30</v>
      </c>
      <c r="G27" s="36" t="s">
        <v>30</v>
      </c>
      <c r="H27" s="36" t="s">
        <v>30</v>
      </c>
      <c r="I27" s="36" t="s">
        <v>30</v>
      </c>
      <c r="J27" s="36" t="s">
        <v>30</v>
      </c>
      <c r="K27" s="36" t="s">
        <v>30</v>
      </c>
      <c r="L27" s="36" t="s">
        <v>30</v>
      </c>
      <c r="M27" s="36" t="s">
        <v>30</v>
      </c>
      <c r="N27" s="36" t="s">
        <v>30</v>
      </c>
      <c r="O27" s="36" t="s">
        <v>30</v>
      </c>
      <c r="P27" s="36" t="s">
        <v>30</v>
      </c>
      <c r="Q27" s="36" t="s">
        <v>30</v>
      </c>
      <c r="R27" s="36" t="s">
        <v>30</v>
      </c>
      <c r="S27" s="36" t="s">
        <v>30</v>
      </c>
      <c r="T27" s="36" t="s">
        <v>30</v>
      </c>
      <c r="U27" s="36" t="s">
        <v>30</v>
      </c>
      <c r="V27" s="36" t="s">
        <v>30</v>
      </c>
      <c r="W27" s="36" t="s">
        <v>30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12"/>
      <c r="AL27" s="12"/>
      <c r="AM27" s="12"/>
      <c r="AN27" s="12"/>
      <c r="AO27" s="12"/>
      <c r="AP27" s="12"/>
    </row>
    <row r="28" spans="1:3" ht="13.5">
      <c r="A28" s="7"/>
      <c r="B28" s="7"/>
      <c r="C28" s="7"/>
    </row>
    <row r="29" spans="1:3" ht="13.5">
      <c r="A29" s="7"/>
      <c r="B29" s="7"/>
      <c r="C29" s="7"/>
    </row>
    <row r="30" spans="1:3" ht="13.5">
      <c r="A30" s="7"/>
      <c r="B30" s="7"/>
      <c r="C30" s="7"/>
    </row>
  </sheetData>
  <sheetProtection/>
  <mergeCells count="23">
    <mergeCell ref="P1:W1"/>
    <mergeCell ref="O2:W2"/>
    <mergeCell ref="O3:W3"/>
    <mergeCell ref="A4:W4"/>
    <mergeCell ref="A9:W9"/>
    <mergeCell ref="A6:W6"/>
    <mergeCell ref="A7:W7"/>
    <mergeCell ref="L11:M12"/>
    <mergeCell ref="K11:K13"/>
    <mergeCell ref="E11:E13"/>
    <mergeCell ref="P12:Q12"/>
    <mergeCell ref="T12:U12"/>
    <mergeCell ref="O11:O13"/>
    <mergeCell ref="A10:V10"/>
    <mergeCell ref="A11:A13"/>
    <mergeCell ref="B11:B13"/>
    <mergeCell ref="C11:C13"/>
    <mergeCell ref="D11:D13"/>
    <mergeCell ref="N11:N13"/>
    <mergeCell ref="P11:W11"/>
    <mergeCell ref="V12:W12"/>
    <mergeCell ref="R12:S12"/>
    <mergeCell ref="F11:J12"/>
  </mergeCells>
  <printOptions/>
  <pageMargins left="0" right="0" top="0" bottom="0" header="0.31496062992125984" footer="0.31496062992125984"/>
  <pageSetup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2018-07-31T12:47:52Z</cp:lastPrinted>
  <dcterms:created xsi:type="dcterms:W3CDTF">2009-07-27T10:10:26Z</dcterms:created>
  <dcterms:modified xsi:type="dcterms:W3CDTF">2019-01-10T08:17:15Z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DZQQNTZWJNVN-2-2468</vt:lpwstr>
  </property>
  <property fmtid="{D5CDD505-2E9C-101B-9397-08002B2CF9AE}" pid="4" name="_dlc_DocIdItemGu">
    <vt:lpwstr>14210ac5-8fb0-4d21-8ec3-5f9b0746a38d</vt:lpwstr>
  </property>
  <property fmtid="{D5CDD505-2E9C-101B-9397-08002B2CF9AE}" pid="5" name="_dlc_DocIdU">
    <vt:lpwstr>http://info.kom-tech.ru:8090/_layouts/DocIdRedir.aspx?ID=DZQQNTZWJNVN-2-2468, DZQQNTZWJNVN-2-2468</vt:lpwstr>
  </property>
  <property fmtid="{D5CDD505-2E9C-101B-9397-08002B2CF9AE}" pid="6" name="u">
    <vt:lpwstr/>
  </property>
</Properties>
</file>